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43" i="3" l="1"/>
  <c r="C15" i="3"/>
  <c r="C11" i="3"/>
  <c r="H47" i="2"/>
  <c r="H15" i="2"/>
  <c r="H11" i="2"/>
  <c r="H17" i="2" s="1"/>
  <c r="H13" i="1"/>
  <c r="H15" i="1" s="1"/>
  <c r="H45" i="1"/>
  <c r="H11" i="1"/>
  <c r="H6" i="1" s="1"/>
  <c r="C17" i="3" l="1"/>
  <c r="H17" i="1"/>
  <c r="H6" i="2"/>
</calcChain>
</file>

<file path=xl/sharedStrings.xml><?xml version="1.0" encoding="utf-8"?>
<sst xmlns="http://schemas.openxmlformats.org/spreadsheetml/2006/main" count="289" uniqueCount="108">
  <si>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</si>
  <si>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</si>
  <si>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</si>
  <si>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</si>
  <si>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</si>
  <si>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</si>
  <si>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</si>
  <si>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</si>
  <si>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</si>
  <si>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</si>
  <si>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</si>
  <si>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</si>
  <si>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</si>
  <si>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</si>
  <si>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</si>
  <si>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</si>
  <si>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</si>
  <si>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</si>
  <si>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</si>
  <si>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</si>
  <si>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</si>
  <si>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</si>
  <si>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</si>
  <si>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</si>
  <si>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</si>
  <si>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</si>
  <si>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</si>
  <si>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</si>
  <si>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</si>
  <si>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</si>
  <si>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</si>
  <si>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</si>
  <si>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</si>
  <si>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</si>
  <si>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</si>
  <si>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</si>
  <si>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</si>
  <si>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</si>
  <si>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</si>
  <si>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</si>
  <si>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</si>
  <si>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</si>
  <si>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</si>
  <si>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</si>
  <si>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</si>
  <si>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</si>
  <si>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</si>
  <si>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</si>
  <si>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</si>
  <si>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</si>
  <si>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</si>
  <si>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</si>
  <si>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</si>
  <si>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</si>
  <si>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</si>
  <si>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</si>
  <si>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</si>
  <si>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</si>
  <si>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</si>
  <si>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</si>
  <si>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</si>
  <si>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</si>
  <si>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</si>
  <si>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</si>
  <si>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</si>
  <si>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</si>
  <si>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</si>
  <si>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</si>
  <si>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</si>
  <si>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</si>
  <si>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</si>
  <si>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</si>
  <si>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</si>
  <si>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</si>
  <si>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</si>
  <si>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</si>
  <si>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</si>
  <si>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</si>
  <si>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</si>
  <si>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</si>
  <si>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</si>
  <si>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</si>
  <si>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</si>
  <si>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</si>
  <si>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PARTNER</t>
  </si>
  <si>
    <t>STANJE SREDSTAVA NA DAN 19.07.2019.</t>
  </si>
  <si>
    <t>NA DAN 19.07.2019.</t>
  </si>
  <si>
    <t>Naziv</t>
  </si>
  <si>
    <t>Duguje</t>
  </si>
  <si>
    <t>LEKOVI U SZ</t>
  </si>
  <si>
    <t>FARMA LOGIST</t>
  </si>
  <si>
    <t>B.BRAUN  ADRIA RSRB DOO</t>
  </si>
  <si>
    <t>ADOC</t>
  </si>
  <si>
    <t>MEDICOM - ŠABAC</t>
  </si>
  <si>
    <t>PHARMA SWISS</t>
  </si>
  <si>
    <t>MEDIKUNION</t>
  </si>
  <si>
    <t>ECO TRADE BG</t>
  </si>
  <si>
    <t>PHOENIX PHARMA DOO</t>
  </si>
  <si>
    <t>INOPHARM DOO</t>
  </si>
  <si>
    <t>MAGNA MEDICA</t>
  </si>
  <si>
    <t>VEGA DOO</t>
  </si>
  <si>
    <t>BEOHEM-3 D.O.O.</t>
  </si>
  <si>
    <t>BOEHRINGER INGELHEIM-predstavništvo Beograd</t>
  </si>
  <si>
    <t>LICENTIS D.O.O.</t>
  </si>
  <si>
    <t>AMICUS SRB D.O.O.</t>
  </si>
  <si>
    <t>LEKOVI I CITOSTATICI PO POSEBNOM REŽIMU</t>
  </si>
  <si>
    <t>INPHARM</t>
  </si>
  <si>
    <t>MEDICA LINEA PHARM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</si>
</sst>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0" fontId="1" fillId="0" borderId="0" xfId="0" applyFont="1"/>
    <xf numFmtId="4" fontId="0" fillId="0" borderId="0" xfId="0" applyNumberFormat="1"/>
    <xf numFmtId="0" fontId="1" fillId="0" borderId="1" xfId="0" applyFont="1" applyBorder="1"/>
    <xf numFmtId="0" fontId="0" fillId="0" borderId="0" xfId="0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tabSelected="1" topLeftCell="A26" workbookViewId="0">
      <selection activeCell="D74" sqref="D74:D8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40"/>
      <c r="B6" s="41"/>
      <c r="C6" s="42"/>
      <c r="D6" s="43"/>
    </row>
    <row r="7" spans="1:5" x14ac:dyDescent="0.25">
      <c r="A7" s="6">
        <v>1</v>
      </c>
      <c r="B7" s="13" t="s">
        <v>54</v>
      </c>
      <c r="C7" s="14">
        <v>32013903.120000001</v>
      </c>
      <c r="D7" s="44" t="s">
        <v>50</v>
      </c>
    </row>
    <row r="8" spans="1:5" x14ac:dyDescent="0.25">
      <c r="A8" s="6">
        <v>2</v>
      </c>
      <c r="B8" s="7" t="s">
        <v>55</v>
      </c>
      <c r="C8" s="14">
        <v>982752.43</v>
      </c>
      <c r="D8" s="44" t="s">
        <v>50</v>
      </c>
    </row>
    <row r="9" spans="1:5" x14ac:dyDescent="0.25">
      <c r="A9" s="6">
        <v>3</v>
      </c>
      <c r="B9" s="13" t="s">
        <v>56</v>
      </c>
      <c r="C9" s="14">
        <v>45324</v>
      </c>
      <c r="D9" s="44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4" t="s">
        <v>50</v>
      </c>
    </row>
    <row r="11" spans="1:5" x14ac:dyDescent="0.25">
      <c r="A11" s="7"/>
      <c r="B11" s="8" t="s">
        <v>82</v>
      </c>
      <c r="C11" s="36">
        <f>C7+C8+C9+C10</f>
        <v>33041979.550000001</v>
      </c>
      <c r="D11" s="44" t="s">
        <v>50</v>
      </c>
      <c r="E11" s="45"/>
    </row>
    <row r="12" spans="1:5" x14ac:dyDescent="0.25">
      <c r="A12" s="10"/>
      <c r="B12" s="13"/>
      <c r="C12" s="13"/>
      <c r="D12" s="11"/>
    </row>
    <row r="13" spans="1:5" x14ac:dyDescent="0.25">
      <c r="A13" s="6">
        <v>1</v>
      </c>
      <c r="B13" s="7" t="s">
        <v>58</v>
      </c>
      <c r="C13" s="15">
        <v>11367553.300000001</v>
      </c>
      <c r="D13" s="21" t="s">
        <v>50</v>
      </c>
    </row>
    <row r="14" spans="1:5" x14ac:dyDescent="0.25">
      <c r="A14" s="28">
        <v>2</v>
      </c>
      <c r="B14" s="1" t="s">
        <v>59</v>
      </c>
      <c r="C14" s="17">
        <v>0</v>
      </c>
      <c r="D14" s="21" t="s">
        <v>50</v>
      </c>
    </row>
    <row r="15" spans="1:5" x14ac:dyDescent="0.25">
      <c r="A15" s="7"/>
      <c r="B15" s="8" t="s">
        <v>82</v>
      </c>
      <c r="C15" s="37">
        <f>SUM(C13:C14)</f>
        <v>11367553.300000001</v>
      </c>
      <c r="D15" s="21" t="s">
        <v>50</v>
      </c>
      <c r="E15" s="45"/>
    </row>
    <row r="16" spans="1:5" x14ac:dyDescent="0.25">
      <c r="A16" s="10"/>
      <c r="B16" s="13"/>
      <c r="C16" s="13"/>
      <c r="D16" s="11"/>
    </row>
    <row r="17" spans="1:4" x14ac:dyDescent="0.25">
      <c r="A17" s="38"/>
      <c r="B17" s="39" t="s">
        <v>85</v>
      </c>
      <c r="C17" s="19">
        <f>C11-C15</f>
        <v>21674426.25</v>
      </c>
      <c r="D17" s="44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24" t="s">
        <v>60</v>
      </c>
      <c r="B19" s="25"/>
      <c r="C19" s="25"/>
      <c r="D19" s="3"/>
    </row>
    <row r="20" spans="1:4" x14ac:dyDescent="0.25">
      <c r="A20" s="31" t="s">
        <v>61</v>
      </c>
      <c r="B20" s="32"/>
      <c r="C20" s="32"/>
      <c r="D20" s="11"/>
    </row>
    <row r="21" spans="1:4" x14ac:dyDescent="0.25">
      <c r="A21" s="33" t="s">
        <v>86</v>
      </c>
      <c r="B21" s="34"/>
      <c r="C21" s="35"/>
      <c r="D21" s="29"/>
    </row>
    <row r="22" spans="1:4" x14ac:dyDescent="0.25">
      <c r="A22" s="6">
        <v>1</v>
      </c>
      <c r="B22" s="8" t="s">
        <v>62</v>
      </c>
      <c r="C22" s="14">
        <v>0</v>
      </c>
      <c r="D22" s="21" t="s">
        <v>50</v>
      </c>
    </row>
    <row r="23" spans="1:4" x14ac:dyDescent="0.25">
      <c r="A23" s="6">
        <v>2</v>
      </c>
      <c r="B23" s="13" t="s">
        <v>63</v>
      </c>
      <c r="C23" s="14">
        <v>0</v>
      </c>
      <c r="D23" s="21" t="s">
        <v>50</v>
      </c>
    </row>
    <row r="24" spans="1:4" x14ac:dyDescent="0.25">
      <c r="A24" s="6">
        <v>3</v>
      </c>
      <c r="B24" s="8" t="s">
        <v>64</v>
      </c>
      <c r="C24" s="14">
        <v>7474617.3099999996</v>
      </c>
      <c r="D24" s="21" t="s">
        <v>50</v>
      </c>
    </row>
    <row r="25" spans="1:4" x14ac:dyDescent="0.25">
      <c r="A25" s="6">
        <v>4</v>
      </c>
      <c r="B25" s="13" t="s">
        <v>65</v>
      </c>
      <c r="C25" s="14">
        <v>2027026.58</v>
      </c>
      <c r="D25" s="21" t="s">
        <v>50</v>
      </c>
    </row>
    <row r="26" spans="1:4" x14ac:dyDescent="0.25">
      <c r="A26" s="6">
        <v>5</v>
      </c>
      <c r="B26" s="8" t="s">
        <v>66</v>
      </c>
      <c r="C26" s="14">
        <v>0</v>
      </c>
      <c r="D26" s="21" t="s">
        <v>50</v>
      </c>
    </row>
    <row r="27" spans="1:4" x14ac:dyDescent="0.25">
      <c r="A27" s="6">
        <v>6</v>
      </c>
      <c r="B27" s="8" t="s">
        <v>67</v>
      </c>
      <c r="C27" s="14">
        <v>1865909.41</v>
      </c>
      <c r="D27" s="21" t="s">
        <v>50</v>
      </c>
    </row>
    <row r="28" spans="1:4" x14ac:dyDescent="0.25">
      <c r="A28" s="6">
        <v>7</v>
      </c>
      <c r="B28" s="13" t="s">
        <v>68</v>
      </c>
      <c r="C28" s="14">
        <v>0</v>
      </c>
      <c r="D28" s="21" t="s">
        <v>50</v>
      </c>
    </row>
    <row r="29" spans="1:4" x14ac:dyDescent="0.25">
      <c r="A29" s="6">
        <v>8</v>
      </c>
      <c r="B29" s="8" t="s">
        <v>69</v>
      </c>
      <c r="C29" s="14">
        <v>0</v>
      </c>
      <c r="D29" s="21" t="s">
        <v>50</v>
      </c>
    </row>
    <row r="30" spans="1:4" x14ac:dyDescent="0.25">
      <c r="A30" s="6">
        <v>9</v>
      </c>
      <c r="B30" s="13" t="s">
        <v>70</v>
      </c>
      <c r="C30" s="14"/>
      <c r="D30" s="21" t="s">
        <v>50</v>
      </c>
    </row>
    <row r="31" spans="1:4" x14ac:dyDescent="0.25">
      <c r="A31" s="6">
        <v>10</v>
      </c>
      <c r="B31" s="8" t="s">
        <v>48</v>
      </c>
      <c r="C31" s="14">
        <v>0</v>
      </c>
      <c r="D31" s="21" t="s">
        <v>50</v>
      </c>
    </row>
    <row r="32" spans="1:4" x14ac:dyDescent="0.25">
      <c r="A32" s="6">
        <v>11</v>
      </c>
      <c r="B32" s="8" t="s">
        <v>71</v>
      </c>
      <c r="C32" s="14">
        <v>0</v>
      </c>
      <c r="D32" s="21" t="s">
        <v>50</v>
      </c>
    </row>
    <row r="33" spans="1:10" x14ac:dyDescent="0.25">
      <c r="A33" s="6">
        <v>12</v>
      </c>
      <c r="B33" s="7" t="s">
        <v>72</v>
      </c>
      <c r="C33" s="14">
        <v>0</v>
      </c>
      <c r="D33" s="21" t="s">
        <v>50</v>
      </c>
    </row>
    <row r="34" spans="1:10" x14ac:dyDescent="0.25">
      <c r="A34" s="6">
        <v>13</v>
      </c>
      <c r="B34" s="13" t="s">
        <v>73</v>
      </c>
      <c r="C34" s="14">
        <v>0</v>
      </c>
      <c r="D34" s="21" t="s">
        <v>50</v>
      </c>
    </row>
    <row r="35" spans="1:10" x14ac:dyDescent="0.25">
      <c r="A35" s="6">
        <v>14</v>
      </c>
      <c r="B35" s="8" t="s">
        <v>49</v>
      </c>
      <c r="C35" s="14">
        <v>0</v>
      </c>
      <c r="D35" s="21" t="s">
        <v>50</v>
      </c>
    </row>
    <row r="36" spans="1:10" x14ac:dyDescent="0.25">
      <c r="A36" s="6">
        <v>15</v>
      </c>
      <c r="B36" s="7" t="s">
        <v>74</v>
      </c>
      <c r="C36" s="14">
        <v>0</v>
      </c>
      <c r="D36" s="21" t="s">
        <v>50</v>
      </c>
    </row>
    <row r="37" spans="1:10" x14ac:dyDescent="0.25">
      <c r="A37" s="6">
        <v>16</v>
      </c>
      <c r="B37" s="13" t="s">
        <v>75</v>
      </c>
      <c r="C37" s="14">
        <v>0</v>
      </c>
      <c r="D37" s="21" t="s">
        <v>50</v>
      </c>
    </row>
    <row r="38" spans="1:10" x14ac:dyDescent="0.25">
      <c r="A38" s="6">
        <v>17</v>
      </c>
      <c r="B38" s="8" t="s">
        <v>76</v>
      </c>
      <c r="C38" s="14">
        <v>0</v>
      </c>
      <c r="D38" s="21" t="s">
        <v>50</v>
      </c>
    </row>
    <row r="39" spans="1:10" x14ac:dyDescent="0.25">
      <c r="A39" s="6">
        <v>18</v>
      </c>
      <c r="B39" s="13" t="s">
        <v>77</v>
      </c>
      <c r="C39" s="14">
        <v>0</v>
      </c>
      <c r="D39" s="21" t="s">
        <v>50</v>
      </c>
    </row>
    <row r="40" spans="1:10" x14ac:dyDescent="0.25">
      <c r="A40" s="6">
        <v>19</v>
      </c>
      <c r="B40" s="8" t="s">
        <v>78</v>
      </c>
      <c r="C40" s="14">
        <v>0</v>
      </c>
      <c r="D40" s="21" t="s">
        <v>50</v>
      </c>
    </row>
    <row r="41" spans="1:10" x14ac:dyDescent="0.25">
      <c r="A41" s="6">
        <v>20</v>
      </c>
      <c r="B41" s="8" t="s">
        <v>79</v>
      </c>
      <c r="C41" s="14">
        <v>0</v>
      </c>
      <c r="D41" s="21" t="s">
        <v>50</v>
      </c>
    </row>
    <row r="42" spans="1:10" x14ac:dyDescent="0.25">
      <c r="A42" s="6">
        <v>21</v>
      </c>
      <c r="B42" s="7" t="s">
        <v>80</v>
      </c>
      <c r="C42" s="14">
        <v>0</v>
      </c>
      <c r="D42" s="21" t="s">
        <v>50</v>
      </c>
    </row>
    <row r="43" spans="1:10" x14ac:dyDescent="0.25">
      <c r="A43" s="28"/>
      <c r="B43" s="8" t="s">
        <v>83</v>
      </c>
      <c r="C43" s="19">
        <f>SUM(C22:C42)</f>
        <v>11367553.300000001</v>
      </c>
      <c r="D43" s="21" t="s">
        <v>50</v>
      </c>
      <c r="E43" s="45"/>
      <c r="J43" s="6"/>
    </row>
    <row r="44" spans="1:10" x14ac:dyDescent="0.25">
      <c r="A44" s="13"/>
    </row>
    <row r="45" spans="1:10" x14ac:dyDescent="0.25">
      <c r="A45" s="13"/>
      <c r="B45" s="46" t="s">
        <v>84</v>
      </c>
    </row>
    <row r="46" spans="1:10" x14ac:dyDescent="0.25">
      <c r="A46" s="13"/>
      <c r="B46" s="46"/>
    </row>
    <row r="47" spans="1:10" x14ac:dyDescent="0.25">
      <c r="A47" s="13"/>
      <c r="B47" s="6" t="s">
        <v>87</v>
      </c>
      <c r="C47" s="6" t="s">
        <v>88</v>
      </c>
      <c r="D47" s="50"/>
    </row>
    <row r="48" spans="1:10" x14ac:dyDescent="0.25">
      <c r="A48" s="13"/>
      <c r="B48" s="6"/>
      <c r="C48" s="6"/>
      <c r="D48" s="50"/>
    </row>
    <row r="49" spans="1:6" x14ac:dyDescent="0.25">
      <c r="A49" s="13"/>
      <c r="B49" s="48" t="s">
        <v>89</v>
      </c>
      <c r="C49" s="19">
        <v>7474617.3099999996</v>
      </c>
      <c r="D49" s="21" t="s">
        <v>50</v>
      </c>
    </row>
    <row r="50" spans="1:6" x14ac:dyDescent="0.25">
      <c r="A50" s="13"/>
      <c r="B50" s="6" t="s">
        <v>90</v>
      </c>
      <c r="C50" s="14">
        <v>1481000.19</v>
      </c>
      <c r="D50" s="21" t="s">
        <v>50</v>
      </c>
    </row>
    <row r="51" spans="1:6" x14ac:dyDescent="0.25">
      <c r="A51" s="13"/>
      <c r="B51" s="6" t="s">
        <v>91</v>
      </c>
      <c r="C51" s="14">
        <v>63426</v>
      </c>
      <c r="D51" s="21" t="s">
        <v>50</v>
      </c>
    </row>
    <row r="52" spans="1:6" x14ac:dyDescent="0.25">
      <c r="A52" s="13"/>
      <c r="B52" s="6" t="s">
        <v>92</v>
      </c>
      <c r="C52" s="14">
        <v>181164.23</v>
      </c>
      <c r="D52" s="21" t="s">
        <v>50</v>
      </c>
      <c r="F52" s="49"/>
    </row>
    <row r="53" spans="1:6" x14ac:dyDescent="0.25">
      <c r="A53" s="13"/>
      <c r="B53" s="6" t="s">
        <v>93</v>
      </c>
      <c r="C53" s="14">
        <v>539660</v>
      </c>
      <c r="D53" s="21" t="s">
        <v>50</v>
      </c>
    </row>
    <row r="54" spans="1:6" x14ac:dyDescent="0.25">
      <c r="A54" s="13"/>
      <c r="B54" s="6" t="s">
        <v>94</v>
      </c>
      <c r="C54" s="14">
        <v>496775.84</v>
      </c>
      <c r="D54" s="21" t="s">
        <v>50</v>
      </c>
    </row>
    <row r="55" spans="1:6" x14ac:dyDescent="0.25">
      <c r="A55" s="13"/>
      <c r="B55" s="6" t="s">
        <v>95</v>
      </c>
      <c r="C55" s="14">
        <v>34798.5</v>
      </c>
      <c r="D55" s="21" t="s">
        <v>50</v>
      </c>
    </row>
    <row r="56" spans="1:6" x14ac:dyDescent="0.25">
      <c r="A56" s="13"/>
      <c r="B56" s="6" t="s">
        <v>96</v>
      </c>
      <c r="C56" s="14">
        <v>38489</v>
      </c>
      <c r="D56" s="21" t="s">
        <v>50</v>
      </c>
    </row>
    <row r="57" spans="1:6" x14ac:dyDescent="0.25">
      <c r="A57" s="13"/>
      <c r="B57" s="6" t="s">
        <v>97</v>
      </c>
      <c r="C57" s="14">
        <v>1408030.88</v>
      </c>
      <c r="D57" s="21" t="s">
        <v>50</v>
      </c>
    </row>
    <row r="58" spans="1:6" x14ac:dyDescent="0.25">
      <c r="A58" s="13"/>
      <c r="B58" s="6" t="s">
        <v>98</v>
      </c>
      <c r="C58" s="14">
        <v>268037.21999999997</v>
      </c>
      <c r="D58" s="21" t="s">
        <v>50</v>
      </c>
    </row>
    <row r="59" spans="1:6" x14ac:dyDescent="0.25">
      <c r="A59" s="13"/>
      <c r="B59" s="6" t="s">
        <v>99</v>
      </c>
      <c r="C59" s="14">
        <v>47797.2</v>
      </c>
      <c r="D59" s="21" t="s">
        <v>50</v>
      </c>
    </row>
    <row r="60" spans="1:6" x14ac:dyDescent="0.25">
      <c r="A60" s="13"/>
      <c r="B60" s="6" t="s">
        <v>100</v>
      </c>
      <c r="C60" s="14">
        <v>1542359.95</v>
      </c>
      <c r="D60" s="21" t="s">
        <v>50</v>
      </c>
    </row>
    <row r="61" spans="1:6" x14ac:dyDescent="0.25">
      <c r="A61" s="13"/>
      <c r="B61" s="6" t="s">
        <v>101</v>
      </c>
      <c r="C61" s="14">
        <v>429550</v>
      </c>
      <c r="D61" s="21" t="s">
        <v>50</v>
      </c>
    </row>
    <row r="62" spans="1:6" x14ac:dyDescent="0.25">
      <c r="A62" s="13"/>
      <c r="B62" s="6" t="s">
        <v>102</v>
      </c>
      <c r="C62" s="14">
        <v>532094.19999999995</v>
      </c>
      <c r="D62" s="21" t="s">
        <v>50</v>
      </c>
    </row>
    <row r="63" spans="1:6" x14ac:dyDescent="0.25">
      <c r="A63" s="13"/>
      <c r="B63" s="6" t="s">
        <v>103</v>
      </c>
      <c r="C63" s="14">
        <v>180434.1</v>
      </c>
      <c r="D63" s="21" t="s">
        <v>50</v>
      </c>
    </row>
    <row r="64" spans="1:6" x14ac:dyDescent="0.25">
      <c r="A64" s="13"/>
      <c r="B64" s="6" t="s">
        <v>104</v>
      </c>
      <c r="C64" s="14">
        <v>231000</v>
      </c>
      <c r="D64" s="21" t="s">
        <v>50</v>
      </c>
    </row>
    <row r="65" spans="1:4" x14ac:dyDescent="0.25">
      <c r="A65" s="13"/>
      <c r="B65" s="6"/>
      <c r="C65" s="14"/>
      <c r="D65" s="50"/>
    </row>
    <row r="66" spans="1:4" x14ac:dyDescent="0.25">
      <c r="A66" s="13"/>
      <c r="B66" s="48" t="s">
        <v>67</v>
      </c>
      <c r="C66" s="19">
        <v>1865909.41</v>
      </c>
      <c r="D66" s="51" t="s">
        <v>50</v>
      </c>
    </row>
    <row r="67" spans="1:4" x14ac:dyDescent="0.25">
      <c r="A67" s="13"/>
      <c r="B67" s="6" t="s">
        <v>90</v>
      </c>
      <c r="C67" s="14">
        <v>451840.93</v>
      </c>
      <c r="D67" s="51" t="s">
        <v>50</v>
      </c>
    </row>
    <row r="68" spans="1:4" x14ac:dyDescent="0.25">
      <c r="A68" s="13"/>
      <c r="B68" s="6" t="s">
        <v>92</v>
      </c>
      <c r="C68" s="14">
        <v>26505.599999999999</v>
      </c>
      <c r="D68" s="51" t="s">
        <v>50</v>
      </c>
    </row>
    <row r="69" spans="1:4" x14ac:dyDescent="0.25">
      <c r="A69" s="13"/>
      <c r="B69" s="6" t="s">
        <v>94</v>
      </c>
      <c r="C69" s="14">
        <v>202634.52</v>
      </c>
      <c r="D69" s="51" t="s">
        <v>50</v>
      </c>
    </row>
    <row r="70" spans="1:4" x14ac:dyDescent="0.25">
      <c r="A70" s="13"/>
      <c r="B70" s="6" t="s">
        <v>97</v>
      </c>
      <c r="C70" s="14">
        <v>476663.22</v>
      </c>
      <c r="D70" s="51" t="s">
        <v>50</v>
      </c>
    </row>
    <row r="71" spans="1:4" x14ac:dyDescent="0.25">
      <c r="A71" s="13"/>
      <c r="B71" s="6" t="s">
        <v>98</v>
      </c>
      <c r="C71" s="14">
        <v>136465.34</v>
      </c>
      <c r="D71" s="51" t="s">
        <v>50</v>
      </c>
    </row>
    <row r="72" spans="1:4" x14ac:dyDescent="0.25">
      <c r="A72" s="13"/>
      <c r="B72" s="6" t="s">
        <v>100</v>
      </c>
      <c r="C72" s="14">
        <v>571799.80000000005</v>
      </c>
      <c r="D72" s="51" t="s">
        <v>50</v>
      </c>
    </row>
    <row r="73" spans="1:4" x14ac:dyDescent="0.25">
      <c r="A73" s="13"/>
      <c r="B73" s="6"/>
      <c r="C73" s="14"/>
      <c r="D73" s="50"/>
    </row>
    <row r="74" spans="1:4" x14ac:dyDescent="0.25">
      <c r="A74" s="13"/>
      <c r="B74" s="48" t="s">
        <v>105</v>
      </c>
      <c r="C74" s="19">
        <v>2027026.58</v>
      </c>
      <c r="D74" s="51" t="s">
        <v>50</v>
      </c>
    </row>
    <row r="75" spans="1:4" x14ac:dyDescent="0.25">
      <c r="A75" s="13"/>
      <c r="B75" s="6" t="s">
        <v>90</v>
      </c>
      <c r="C75" s="14">
        <v>234298.77</v>
      </c>
      <c r="D75" s="51" t="s">
        <v>50</v>
      </c>
    </row>
    <row r="76" spans="1:4" x14ac:dyDescent="0.25">
      <c r="A76" s="13"/>
      <c r="B76" s="6" t="s">
        <v>106</v>
      </c>
      <c r="C76" s="14">
        <v>103560.6</v>
      </c>
      <c r="D76" s="51" t="s">
        <v>50</v>
      </c>
    </row>
    <row r="77" spans="1:4" x14ac:dyDescent="0.25">
      <c r="A77" s="13"/>
      <c r="B77" s="6" t="s">
        <v>92</v>
      </c>
      <c r="C77" s="14">
        <v>892150.78</v>
      </c>
      <c r="D77" s="51" t="s">
        <v>50</v>
      </c>
    </row>
    <row r="78" spans="1:4" x14ac:dyDescent="0.25">
      <c r="A78" s="13"/>
      <c r="B78" s="6" t="s">
        <v>97</v>
      </c>
      <c r="C78" s="14">
        <v>313286.82</v>
      </c>
      <c r="D78" s="51" t="s">
        <v>50</v>
      </c>
    </row>
    <row r="79" spans="1:4" x14ac:dyDescent="0.25">
      <c r="A79" s="13"/>
      <c r="B79" s="6" t="s">
        <v>104</v>
      </c>
      <c r="C79" s="14">
        <v>43461</v>
      </c>
      <c r="D79" s="51" t="s">
        <v>50</v>
      </c>
    </row>
    <row r="80" spans="1:4" x14ac:dyDescent="0.25">
      <c r="A80" s="13"/>
      <c r="B80" s="6" t="s">
        <v>107</v>
      </c>
      <c r="C80" s="14">
        <v>440268.61</v>
      </c>
      <c r="D80" s="51" t="s">
        <v>50</v>
      </c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24" spans="3:3" x14ac:dyDescent="0.25">
      <c r="C124" s="47"/>
    </row>
    <row r="132" spans="3:3" x14ac:dyDescent="0.25">
      <c r="C132" s="47"/>
    </row>
    <row r="138" spans="3: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2019-06-28T09:28:50Z</cp:lastPrinted>
  <dcterms:created xsi:type="dcterms:W3CDTF">2019-03-12T09:07:35Z</dcterms:created>
  <dcterms:modified xsi:type="dcterms:W3CDTF">2019-07-22T08:53:31Z</dcterms:modified>
</cp:coreProperties>
</file>